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8192" windowHeight="11016"/>
  </bookViews>
  <sheets>
    <sheet name="Tables" sheetId="1" r:id="rId1"/>
  </sheets>
  <calcPr calcId="145621"/>
</workbook>
</file>

<file path=xl/calcChain.xml><?xml version="1.0" encoding="utf-8"?>
<calcChain xmlns="http://schemas.openxmlformats.org/spreadsheetml/2006/main">
  <c r="B84" i="1" l="1"/>
  <c r="C84" i="1"/>
  <c r="D84" i="1"/>
  <c r="D73" i="1"/>
  <c r="D62" i="1"/>
  <c r="C20" i="1"/>
  <c r="C19" i="1" s="1"/>
  <c r="D20" i="1"/>
  <c r="D19" i="1" s="1"/>
  <c r="B20" i="1"/>
  <c r="B19" i="1" s="1"/>
</calcChain>
</file>

<file path=xl/sharedStrings.xml><?xml version="1.0" encoding="utf-8"?>
<sst xmlns="http://schemas.openxmlformats.org/spreadsheetml/2006/main" count="156" uniqueCount="98">
  <si>
    <t>Item</t>
  </si>
  <si>
    <t>Year</t>
  </si>
  <si>
    <t>2009[1]</t>
  </si>
  <si>
    <t>Gross farming income</t>
  </si>
  <si>
    <t>Field crops</t>
  </si>
  <si>
    <t>Horticultural products</t>
  </si>
  <si>
    <t>Animals and animal products</t>
  </si>
  <si>
    <t>Other farming income</t>
  </si>
  <si>
    <t>-</t>
  </si>
  <si>
    <t>11 573 599</t>
  </si>
  <si>
    <t>Farming debt</t>
  </si>
  <si>
    <t>2010[1]</t>
  </si>
  <si>
    <t>122 550 225</t>
  </si>
  <si>
    <t>26 505 562</t>
  </si>
  <si>
    <t>29 552 231</t>
  </si>
  <si>
    <t>64 609 979</t>
  </si>
  <si>
    <t>Salaries, cash wages and bonuses</t>
  </si>
  <si>
    <t xml:space="preserve">[2]  Preliminary </t>
  </si>
  <si>
    <t>2011[1]</t>
  </si>
  <si>
    <t>2012[2]</t>
  </si>
  <si>
    <t xml:space="preserve">Total expenditure </t>
  </si>
  <si>
    <t>Current expenditure</t>
  </si>
  <si>
    <t>Animals and additional products purchased</t>
  </si>
  <si>
    <t>Other current expenditure</t>
  </si>
  <si>
    <t>Capital expenditure</t>
  </si>
  <si>
    <t>Table 1 - Gross farming income and expenditure</t>
  </si>
  <si>
    <t>Current expenditure items</t>
  </si>
  <si>
    <t>R'000</t>
  </si>
  <si>
    <t>Salaries, cash  wages and bonuses</t>
  </si>
  <si>
    <t xml:space="preserve">Animal products </t>
  </si>
  <si>
    <t>Animals</t>
  </si>
  <si>
    <t xml:space="preserve">Horticulture and field crops </t>
  </si>
  <si>
    <t>Animal and additional products purchased</t>
  </si>
  <si>
    <t>Accounting fees</t>
  </si>
  <si>
    <t>Advertising and marketing expenses</t>
  </si>
  <si>
    <t>Bank charges</t>
  </si>
  <si>
    <t>Depreciation</t>
  </si>
  <si>
    <t>Electricity</t>
  </si>
  <si>
    <t>Feed (livestock, poultry and aquaculture)</t>
  </si>
  <si>
    <t>Fertilisers</t>
  </si>
  <si>
    <t>Fuel</t>
  </si>
  <si>
    <t>Import and export costs</t>
  </si>
  <si>
    <t>Insurance</t>
  </si>
  <si>
    <t>Interest paid</t>
  </si>
  <si>
    <t>Operating leasing and hiring of plant, machinery, equipment and vehicles</t>
  </si>
  <si>
    <t>Packing materials</t>
  </si>
  <si>
    <t>Remedies for animals and crops (including veterinary services and plant pathologists)</t>
  </si>
  <si>
    <t>Rental, usufruct and grazing rights</t>
  </si>
  <si>
    <t>Repairs and maintenance</t>
  </si>
  <si>
    <t>Seed and plant material</t>
  </si>
  <si>
    <t>Share farming expenses</t>
  </si>
  <si>
    <t>Storage costs</t>
  </si>
  <si>
    <t>Telecommunication services</t>
  </si>
  <si>
    <t>Services rendered by contractors, co-farmers, etc.</t>
  </si>
  <si>
    <t>Transport</t>
  </si>
  <si>
    <t>Water</t>
  </si>
  <si>
    <t>Other farming expenses</t>
  </si>
  <si>
    <t xml:space="preserve">Other current expenditure </t>
  </si>
  <si>
    <t>- </t>
  </si>
  <si>
    <t>Type of capital expenditure</t>
  </si>
  <si>
    <t>Land and buildings</t>
  </si>
  <si>
    <t>Construction works, roads and parking areas</t>
  </si>
  <si>
    <t>Computers, IT, furniture and other office equipment</t>
  </si>
  <si>
    <t>Other capital expenditure</t>
  </si>
  <si>
    <t>Total capital expenditure</t>
  </si>
  <si>
    <t>Type of asset</t>
  </si>
  <si>
    <t>Total land and book value of assets</t>
  </si>
  <si>
    <t xml:space="preserve">Motor vehicles, plant, tractors, machinery and other transport </t>
  </si>
  <si>
    <t>10 814 575</t>
  </si>
  <si>
    <t>Type of obligation</t>
  </si>
  <si>
    <t>Mortgages</t>
  </si>
  <si>
    <t>Other loans and debts</t>
  </si>
  <si>
    <t>More than a year (medium to long-term)</t>
  </si>
  <si>
    <t>One year and less (short-term)</t>
  </si>
  <si>
    <t>Total farming debt</t>
  </si>
  <si>
    <t>50 908 842</t>
  </si>
  <si>
    <t>Type of creditor</t>
  </si>
  <si>
    <t>Cooperatives</t>
  </si>
  <si>
    <t>Commercial banks</t>
  </si>
  <si>
    <t>Government departments</t>
  </si>
  <si>
    <t>Land Bank</t>
  </si>
  <si>
    <t>Private persons</t>
  </si>
  <si>
    <t>Other financial institutions</t>
  </si>
  <si>
    <t>2011[2]</t>
  </si>
  <si>
    <t>2010[2]</t>
  </si>
  <si>
    <t>Table 2 – Current expenditure incurred within the farming operation</t>
  </si>
  <si>
    <t>Table 3 - Capital expenditure incurred within the commercial farming sector</t>
  </si>
  <si>
    <t>Table 4 - Land and book value of assets</t>
  </si>
  <si>
    <t>Other assets [3]</t>
  </si>
  <si>
    <t xml:space="preserve"> - Data not available</t>
  </si>
  <si>
    <t>*</t>
  </si>
  <si>
    <t>*  Included in other farming expenses</t>
  </si>
  <si>
    <t>Table 5 – Distribution of farming debt by type of obligation [4]</t>
  </si>
  <si>
    <t>[4] - Discontinued</t>
  </si>
  <si>
    <t>Table 6 – Distribution of farming debt by type of creditor [4]</t>
  </si>
  <si>
    <t>[3] - The value for other assets 2008 - 2009 includes plantations</t>
  </si>
  <si>
    <t xml:space="preserve">[1] Revised </t>
  </si>
  <si>
    <t>Agriculture Statistics Trends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</si>
</sst>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* #,##0.00_-;\-* #,##0.00_-;_-* &quot;-&quot;??_-;_-@_-"/>
    <numFmt numFmtId="165" formatCode="_ * #,##0_ ;_ * \-#,##0_ ;_ * &quot;-&quot;??_ ;_ @_ 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</cellStyleXfs>
  <cellXfs count="135">
    <xf numFmtId="0" fontId="0" fillId="0" borderId="0" xfId="0"/>
    <xf numFmtId="3" fontId="2" fillId="2" borderId="1" xfId="8" applyNumberFormat="1" applyFont="1" applyFill="1" applyBorder="1" applyAlignment="1">
      <alignment horizontal="right" vertical="top"/>
    </xf>
    <xf numFmtId="3" fontId="3" fillId="2" borderId="1" xfId="8" applyNumberFormat="1" applyFont="1" applyFill="1" applyBorder="1" applyAlignment="1">
      <alignment horizontal="right" vertical="top"/>
    </xf>
    <xf numFmtId="3" fontId="3" fillId="2" borderId="1" xfId="8" applyNumberFormat="1" applyFont="1" applyFill="1" applyBorder="1" applyAlignment="1">
      <alignment horizontal="right"/>
    </xf>
    <xf numFmtId="0" fontId="3" fillId="2" borderId="1" xfId="8" applyFont="1" applyFill="1" applyBorder="1" applyAlignment="1">
      <alignment horizontal="right" vertical="top"/>
    </xf>
    <xf numFmtId="0" fontId="2" fillId="2" borderId="3" xfId="8" applyFont="1" applyFill="1" applyBorder="1" applyAlignment="1">
      <alignment vertical="top"/>
    </xf>
    <xf numFmtId="0" fontId="3" fillId="2" borderId="3" xfId="8" applyFont="1" applyFill="1" applyBorder="1" applyAlignment="1">
      <alignment vertical="top"/>
    </xf>
    <xf numFmtId="3" fontId="2" fillId="2" borderId="4" xfId="8" applyNumberFormat="1" applyFont="1" applyFill="1" applyBorder="1" applyAlignment="1">
      <alignment horizontal="right" vertical="top"/>
    </xf>
    <xf numFmtId="3" fontId="3" fillId="2" borderId="4" xfId="8" applyNumberFormat="1" applyFont="1" applyFill="1" applyBorder="1" applyAlignment="1">
      <alignment horizontal="right" vertical="top"/>
    </xf>
    <xf numFmtId="3" fontId="3" fillId="2" borderId="4" xfId="8" applyNumberFormat="1" applyFont="1" applyFill="1" applyBorder="1" applyAlignment="1">
      <alignment horizontal="right"/>
    </xf>
    <xf numFmtId="0" fontId="3" fillId="2" borderId="4" xfId="8" applyFont="1" applyFill="1" applyBorder="1" applyAlignment="1">
      <alignment horizontal="right" vertical="top"/>
    </xf>
    <xf numFmtId="3" fontId="2" fillId="2" borderId="5" xfId="8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horizontal="center"/>
    </xf>
    <xf numFmtId="3" fontId="10" fillId="3" borderId="1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0" borderId="0" xfId="0" applyAlignment="1"/>
    <xf numFmtId="0" fontId="2" fillId="2" borderId="6" xfId="8" applyFont="1" applyFill="1" applyBorder="1" applyAlignment="1"/>
    <xf numFmtId="0" fontId="2" fillId="2" borderId="3" xfId="8" applyFont="1" applyFill="1" applyBorder="1" applyAlignment="1"/>
    <xf numFmtId="3" fontId="2" fillId="2" borderId="8" xfId="8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right"/>
    </xf>
    <xf numFmtId="0" fontId="3" fillId="2" borderId="3" xfId="8" applyFont="1" applyFill="1" applyBorder="1" applyAlignment="1"/>
    <xf numFmtId="3" fontId="11" fillId="0" borderId="1" xfId="0" applyNumberFormat="1" applyFont="1" applyBorder="1" applyAlignment="1">
      <alignment horizontal="center" vertical="center"/>
    </xf>
    <xf numFmtId="0" fontId="13" fillId="3" borderId="3" xfId="0" applyFont="1" applyFill="1" applyBorder="1" applyAlignment="1"/>
    <xf numFmtId="165" fontId="2" fillId="2" borderId="4" xfId="1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0" xfId="1" applyNumberFormat="1" applyFont="1" applyFill="1" applyBorder="1" applyAlignment="1">
      <alignment horizontal="right" vertical="top"/>
    </xf>
    <xf numFmtId="3" fontId="10" fillId="3" borderId="4" xfId="0" applyNumberFormat="1" applyFont="1" applyFill="1" applyBorder="1" applyAlignment="1">
      <alignment horizontal="right"/>
    </xf>
    <xf numFmtId="0" fontId="14" fillId="3" borderId="3" xfId="0" applyFont="1" applyFill="1" applyBorder="1" applyAlignment="1"/>
    <xf numFmtId="3" fontId="11" fillId="3" borderId="4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0" fillId="0" borderId="5" xfId="0" applyFont="1" applyBorder="1" applyAlignment="1"/>
    <xf numFmtId="0" fontId="11" fillId="0" borderId="1" xfId="0" applyFont="1" applyBorder="1" applyAlignment="1"/>
    <xf numFmtId="0" fontId="11" fillId="0" borderId="5" xfId="0" applyFont="1" applyBorder="1" applyAlignment="1"/>
    <xf numFmtId="3" fontId="14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/>
    <xf numFmtId="3" fontId="0" fillId="0" borderId="0" xfId="0" applyNumberFormat="1" applyAlignment="1"/>
    <xf numFmtId="165" fontId="11" fillId="0" borderId="1" xfId="1" applyNumberFormat="1" applyFont="1" applyBorder="1" applyAlignment="1"/>
    <xf numFmtId="3" fontId="10" fillId="0" borderId="1" xfId="0" applyNumberFormat="1" applyFont="1" applyBorder="1" applyAlignment="1"/>
    <xf numFmtId="3" fontId="3" fillId="0" borderId="1" xfId="9" applyNumberFormat="1" applyFont="1" applyBorder="1" applyAlignment="1">
      <alignment horizontal="right"/>
    </xf>
    <xf numFmtId="0" fontId="3" fillId="0" borderId="1" xfId="9" applyFont="1" applyBorder="1" applyAlignment="1">
      <alignment horizontal="right"/>
    </xf>
    <xf numFmtId="3" fontId="2" fillId="0" borderId="1" xfId="9" applyNumberFormat="1" applyFont="1" applyBorder="1" applyAlignment="1">
      <alignment horizontal="right"/>
    </xf>
    <xf numFmtId="3" fontId="4" fillId="0" borderId="1" xfId="9" applyNumberFormat="1" applyFont="1" applyBorder="1" applyAlignment="1">
      <alignment horizontal="right"/>
    </xf>
    <xf numFmtId="3" fontId="5" fillId="0" borderId="1" xfId="9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5" xfId="0" applyFont="1" applyBorder="1"/>
    <xf numFmtId="0" fontId="13" fillId="0" borderId="5" xfId="0" applyFont="1" applyBorder="1"/>
    <xf numFmtId="0" fontId="10" fillId="0" borderId="1" xfId="0" applyFont="1" applyBorder="1" applyAlignment="1">
      <alignment horizontal="center"/>
    </xf>
    <xf numFmtId="3" fontId="10" fillId="0" borderId="1" xfId="0" applyNumberFormat="1" applyFont="1" applyBorder="1" applyAlignment="1">
      <alignment horizontal="right"/>
    </xf>
    <xf numFmtId="0" fontId="11" fillId="0" borderId="5" xfId="0" applyFont="1" applyBorder="1"/>
    <xf numFmtId="3" fontId="11" fillId="0" borderId="1" xfId="0" applyNumberFormat="1" applyFont="1" applyBorder="1" applyAlignment="1">
      <alignment horizontal="right"/>
    </xf>
    <xf numFmtId="0" fontId="10" fillId="0" borderId="5" xfId="0" applyFont="1" applyBorder="1"/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/>
    <xf numFmtId="3" fontId="10" fillId="0" borderId="1" xfId="0" applyNumberFormat="1" applyFont="1" applyBorder="1"/>
    <xf numFmtId="0" fontId="14" fillId="0" borderId="5" xfId="0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0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/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/>
    <xf numFmtId="165" fontId="11" fillId="0" borderId="1" xfId="1" applyNumberFormat="1" applyFont="1" applyBorder="1"/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0" fillId="0" borderId="0" xfId="0"/>
    <xf numFmtId="3" fontId="13" fillId="0" borderId="1" xfId="0" applyNumberFormat="1" applyFont="1" applyBorder="1"/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0" fontId="2" fillId="0" borderId="0" xfId="0" applyFont="1"/>
    <xf numFmtId="3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3" fillId="0" borderId="0" xfId="0" applyFont="1" applyBorder="1"/>
    <xf numFmtId="3" fontId="13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/>
    <xf numFmtId="3" fontId="5" fillId="0" borderId="0" xfId="9" applyNumberFormat="1" applyFont="1" applyBorder="1" applyAlignment="1">
      <alignment horizontal="right"/>
    </xf>
    <xf numFmtId="3" fontId="2" fillId="0" borderId="0" xfId="9" applyNumberFormat="1" applyFont="1" applyBorder="1" applyAlignment="1">
      <alignment horizontal="right"/>
    </xf>
    <xf numFmtId="3" fontId="10" fillId="0" borderId="0" xfId="0" applyNumberFormat="1" applyFont="1" applyBorder="1" applyAlignment="1"/>
    <xf numFmtId="3" fontId="10" fillId="3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/>
    <xf numFmtId="0" fontId="15" fillId="0" borderId="1" xfId="0" applyFont="1" applyBorder="1" applyAlignment="1">
      <alignment horizontal="right"/>
    </xf>
    <xf numFmtId="0" fontId="10" fillId="0" borderId="0" xfId="0" applyFont="1" applyBorder="1"/>
    <xf numFmtId="3" fontId="10" fillId="0" borderId="0" xfId="0" applyNumberFormat="1" applyFont="1" applyBorder="1"/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 vertical="center"/>
    </xf>
    <xf numFmtId="0" fontId="16" fillId="0" borderId="0" xfId="0" applyFont="1" applyAlignment="1"/>
    <xf numFmtId="0" fontId="10" fillId="0" borderId="4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2" fillId="2" borderId="4" xfId="8" applyFont="1" applyFill="1" applyBorder="1" applyAlignment="1">
      <alignment horizontal="center" vertical="top"/>
    </xf>
    <xf numFmtId="0" fontId="2" fillId="0" borderId="4" xfId="0" applyFont="1" applyBorder="1"/>
    <xf numFmtId="0" fontId="17" fillId="0" borderId="0" xfId="0" applyFont="1" applyAlignment="1"/>
    <xf numFmtId="0" fontId="0" fillId="0" borderId="0" xfId="0" applyAlignment="1">
      <alignment horizontal="left" indent="2"/>
    </xf>
  </cellXfs>
  <cellStyles count="10">
    <cellStyle name="Comma" xfId="1" builtinId="3"/>
    <cellStyle name="Comma 2" xfId="2"/>
    <cellStyle name="Comma 2 2" xfId="3"/>
    <cellStyle name="Comma 2 3" xfId="4"/>
    <cellStyle name="Hyperlink 2" xfId="5"/>
    <cellStyle name="Hyperlink 3" xfId="6"/>
    <cellStyle name="Hyperlink 4" xfId="7"/>
    <cellStyle name="Normal" xfId="0" builtinId="0"/>
    <cellStyle name="Normal 2" xfId="8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abSelected="1" topLeftCell="A91" workbookViewId="0">
      <selection activeCell="A109" sqref="A109"/>
    </sheetView>
  </sheetViews>
  <sheetFormatPr defaultColWidth="9.109375" defaultRowHeight="14.4" x14ac:dyDescent="0.3"/>
  <cols>
    <col min="1" max="1" width="73.109375" style="21" bestFit="1" customWidth="1"/>
    <col min="2" max="3" width="14" style="21" bestFit="1" customWidth="1"/>
    <col min="4" max="4" width="12.88671875" style="21" bestFit="1" customWidth="1"/>
    <col min="5" max="5" width="14" style="21" bestFit="1" customWidth="1"/>
    <col min="6" max="6" width="12.6640625" style="21" customWidth="1"/>
    <col min="7" max="7" width="14" style="21" bestFit="1" customWidth="1"/>
    <col min="8" max="8" width="11.109375" style="21" bestFit="1" customWidth="1"/>
    <col min="9" max="9" width="14" style="21" bestFit="1" customWidth="1"/>
    <col min="10" max="10" width="9.6640625" style="21" bestFit="1" customWidth="1"/>
    <col min="11" max="11" width="10.109375" style="21" bestFit="1" customWidth="1"/>
    <col min="12" max="16384" width="9.109375" style="21"/>
  </cols>
  <sheetData>
    <row r="1" spans="1:6" ht="18" x14ac:dyDescent="0.35">
      <c r="A1" s="133" t="s">
        <v>97</v>
      </c>
    </row>
    <row r="3" spans="1:6" x14ac:dyDescent="0.3">
      <c r="A3" s="134" t="s">
        <v>96</v>
      </c>
    </row>
    <row r="4" spans="1:6" x14ac:dyDescent="0.3">
      <c r="A4" s="134" t="s">
        <v>17</v>
      </c>
    </row>
    <row r="5" spans="1:6" x14ac:dyDescent="0.3">
      <c r="A5" s="134" t="s">
        <v>95</v>
      </c>
    </row>
    <row r="6" spans="1:6" x14ac:dyDescent="0.3">
      <c r="A6" s="134" t="s">
        <v>93</v>
      </c>
    </row>
    <row r="7" spans="1:6" x14ac:dyDescent="0.3">
      <c r="A7" s="134" t="s">
        <v>89</v>
      </c>
    </row>
    <row r="8" spans="1:6" x14ac:dyDescent="0.3">
      <c r="A8" s="134" t="s">
        <v>91</v>
      </c>
    </row>
    <row r="11" spans="1:6" ht="15" thickBot="1" x14ac:dyDescent="0.35">
      <c r="A11" s="110" t="s">
        <v>25</v>
      </c>
    </row>
    <row r="12" spans="1:6" ht="15" thickBot="1" x14ac:dyDescent="0.35">
      <c r="A12" s="22" t="s">
        <v>0</v>
      </c>
      <c r="B12" s="112" t="s">
        <v>1</v>
      </c>
      <c r="C12" s="113"/>
      <c r="D12" s="113"/>
      <c r="E12" s="113"/>
      <c r="F12" s="114"/>
    </row>
    <row r="13" spans="1:6" ht="15" thickBot="1" x14ac:dyDescent="0.35">
      <c r="A13" s="23"/>
      <c r="B13" s="131">
        <v>2008</v>
      </c>
      <c r="C13" s="131" t="s">
        <v>2</v>
      </c>
      <c r="D13" s="131" t="s">
        <v>11</v>
      </c>
      <c r="E13" s="131" t="s">
        <v>18</v>
      </c>
      <c r="F13" s="131" t="s">
        <v>19</v>
      </c>
    </row>
    <row r="14" spans="1:6" ht="15" thickBot="1" x14ac:dyDescent="0.35">
      <c r="A14" s="5" t="s">
        <v>3</v>
      </c>
      <c r="B14" s="7">
        <v>95224237</v>
      </c>
      <c r="C14" s="24">
        <v>119193813</v>
      </c>
      <c r="D14" s="25" t="s">
        <v>12</v>
      </c>
      <c r="E14" s="13">
        <v>131433944</v>
      </c>
      <c r="F14" s="13">
        <v>147440158</v>
      </c>
    </row>
    <row r="15" spans="1:6" ht="15" thickBot="1" x14ac:dyDescent="0.35">
      <c r="A15" s="6" t="s">
        <v>4</v>
      </c>
      <c r="B15" s="8">
        <v>19839530</v>
      </c>
      <c r="C15" s="2">
        <v>27855687</v>
      </c>
      <c r="D15" s="26" t="s">
        <v>13</v>
      </c>
      <c r="E15" s="27">
        <v>25805384</v>
      </c>
      <c r="F15" s="27">
        <v>31318131</v>
      </c>
    </row>
    <row r="16" spans="1:6" ht="15" thickBot="1" x14ac:dyDescent="0.35">
      <c r="A16" s="6" t="s">
        <v>5</v>
      </c>
      <c r="B16" s="8">
        <v>24045202</v>
      </c>
      <c r="C16" s="2">
        <v>29237110</v>
      </c>
      <c r="D16" s="26" t="s">
        <v>14</v>
      </c>
      <c r="E16" s="27">
        <v>31964231</v>
      </c>
      <c r="F16" s="27">
        <v>32060550</v>
      </c>
    </row>
    <row r="17" spans="1:6" ht="15" thickBot="1" x14ac:dyDescent="0.35">
      <c r="A17" s="28" t="s">
        <v>6</v>
      </c>
      <c r="B17" s="9">
        <v>51339505</v>
      </c>
      <c r="C17" s="3">
        <v>62101016</v>
      </c>
      <c r="D17" s="26" t="s">
        <v>15</v>
      </c>
      <c r="E17" s="27">
        <v>71850289</v>
      </c>
      <c r="F17" s="27">
        <v>82793372</v>
      </c>
    </row>
    <row r="18" spans="1:6" ht="15" thickBot="1" x14ac:dyDescent="0.35">
      <c r="A18" s="6" t="s">
        <v>7</v>
      </c>
      <c r="B18" s="10" t="s">
        <v>8</v>
      </c>
      <c r="C18" s="4" t="s">
        <v>8</v>
      </c>
      <c r="D18" s="29">
        <v>1882453</v>
      </c>
      <c r="E18" s="15">
        <v>1814040</v>
      </c>
      <c r="F18" s="15">
        <v>1268105</v>
      </c>
    </row>
    <row r="19" spans="1:6" ht="15" thickBot="1" x14ac:dyDescent="0.35">
      <c r="A19" s="30" t="s">
        <v>20</v>
      </c>
      <c r="B19" s="31">
        <f>B20+B24</f>
        <v>84936296</v>
      </c>
      <c r="C19" s="32">
        <f>C20+C24</f>
        <v>124754028</v>
      </c>
      <c r="D19" s="32">
        <f>D20+D24</f>
        <v>132166922</v>
      </c>
      <c r="E19" s="13">
        <v>147343923</v>
      </c>
      <c r="F19" s="14">
        <v>175733923</v>
      </c>
    </row>
    <row r="20" spans="1:6" ht="15" thickBot="1" x14ac:dyDescent="0.35">
      <c r="A20" s="30" t="s">
        <v>21</v>
      </c>
      <c r="B20" s="31">
        <f>SUM(B21:B23)</f>
        <v>77096948</v>
      </c>
      <c r="C20" s="33">
        <f>SUM(C21:C23)</f>
        <v>113795609</v>
      </c>
      <c r="D20" s="31">
        <f>SUM(D21:D23)</f>
        <v>120607780</v>
      </c>
      <c r="E20" s="34">
        <v>136028091</v>
      </c>
      <c r="F20" s="13">
        <v>160717083</v>
      </c>
    </row>
    <row r="21" spans="1:6" ht="15" thickBot="1" x14ac:dyDescent="0.35">
      <c r="A21" s="35" t="s">
        <v>16</v>
      </c>
      <c r="B21" s="8">
        <v>11270000</v>
      </c>
      <c r="C21" s="8">
        <v>13498258</v>
      </c>
      <c r="D21" s="36">
        <v>15220184</v>
      </c>
      <c r="E21" s="27">
        <v>17952742</v>
      </c>
      <c r="F21" s="27">
        <v>19022465</v>
      </c>
    </row>
    <row r="22" spans="1:6" ht="15" thickBot="1" x14ac:dyDescent="0.35">
      <c r="A22" s="35" t="s">
        <v>22</v>
      </c>
      <c r="B22" s="10" t="s">
        <v>9</v>
      </c>
      <c r="C22" s="8">
        <v>13706863</v>
      </c>
      <c r="D22" s="37">
        <v>15477092</v>
      </c>
      <c r="E22" s="27">
        <v>19075895</v>
      </c>
      <c r="F22" s="27">
        <v>24737768</v>
      </c>
    </row>
    <row r="23" spans="1:6" ht="15" thickBot="1" x14ac:dyDescent="0.35">
      <c r="A23" s="35" t="s">
        <v>23</v>
      </c>
      <c r="B23" s="8">
        <v>65826948</v>
      </c>
      <c r="C23" s="2">
        <v>86590488</v>
      </c>
      <c r="D23" s="37">
        <v>89910504</v>
      </c>
      <c r="E23" s="27">
        <v>98999454</v>
      </c>
      <c r="F23" s="27">
        <v>116956850</v>
      </c>
    </row>
    <row r="24" spans="1:6" ht="15" thickBot="1" x14ac:dyDescent="0.35">
      <c r="A24" s="30" t="s">
        <v>24</v>
      </c>
      <c r="B24" s="8">
        <v>7839348</v>
      </c>
      <c r="C24" s="2">
        <v>10958419</v>
      </c>
      <c r="D24" s="37">
        <v>11559142</v>
      </c>
      <c r="E24" s="13">
        <v>11315832</v>
      </c>
      <c r="F24" s="13">
        <v>15016840</v>
      </c>
    </row>
    <row r="25" spans="1:6" ht="15" thickBot="1" x14ac:dyDescent="0.35">
      <c r="A25" s="5" t="s">
        <v>10</v>
      </c>
      <c r="B25" s="11">
        <v>50908842</v>
      </c>
      <c r="C25" s="1">
        <v>64424753</v>
      </c>
      <c r="D25" s="38">
        <v>65471423</v>
      </c>
      <c r="E25" s="38">
        <v>80513050</v>
      </c>
      <c r="F25" s="4" t="s">
        <v>8</v>
      </c>
    </row>
    <row r="28" spans="1:6" ht="15" thickBot="1" x14ac:dyDescent="0.35">
      <c r="A28" s="39" t="s">
        <v>85</v>
      </c>
    </row>
    <row r="29" spans="1:6" ht="15" thickBot="1" x14ac:dyDescent="0.35">
      <c r="A29" s="18" t="s">
        <v>26</v>
      </c>
      <c r="B29" s="20">
        <v>2008</v>
      </c>
      <c r="C29" s="70" t="s">
        <v>2</v>
      </c>
      <c r="D29" s="70" t="s">
        <v>11</v>
      </c>
      <c r="E29" s="70" t="s">
        <v>18</v>
      </c>
      <c r="F29" s="70" t="s">
        <v>19</v>
      </c>
    </row>
    <row r="30" spans="1:6" ht="15" thickBot="1" x14ac:dyDescent="0.35">
      <c r="A30" s="19"/>
      <c r="B30" s="12" t="s">
        <v>27</v>
      </c>
      <c r="C30" s="12" t="s">
        <v>27</v>
      </c>
      <c r="D30" s="12" t="s">
        <v>27</v>
      </c>
      <c r="E30" s="12" t="s">
        <v>27</v>
      </c>
      <c r="F30" s="12" t="s">
        <v>27</v>
      </c>
    </row>
    <row r="31" spans="1:6" ht="15" thickBot="1" x14ac:dyDescent="0.35">
      <c r="A31" s="40" t="s">
        <v>28</v>
      </c>
      <c r="B31" s="8">
        <v>11270000</v>
      </c>
      <c r="C31" s="36">
        <v>13498258</v>
      </c>
      <c r="D31" s="36">
        <v>15220184</v>
      </c>
      <c r="E31" s="14">
        <v>17952742</v>
      </c>
      <c r="F31" s="14">
        <v>19022465</v>
      </c>
    </row>
    <row r="32" spans="1:6" ht="15" thickBot="1" x14ac:dyDescent="0.35">
      <c r="A32" s="40" t="s">
        <v>22</v>
      </c>
      <c r="B32" s="45"/>
      <c r="C32" s="45"/>
      <c r="D32" s="45"/>
      <c r="E32" s="16"/>
      <c r="F32" s="16"/>
    </row>
    <row r="33" spans="1:6" ht="15" thickBot="1" x14ac:dyDescent="0.35">
      <c r="A33" s="42" t="s">
        <v>29</v>
      </c>
      <c r="B33" s="52">
        <v>1197723</v>
      </c>
      <c r="C33" s="49">
        <v>1902965</v>
      </c>
      <c r="D33" s="43">
        <v>1398339</v>
      </c>
      <c r="E33" s="15">
        <v>1212492</v>
      </c>
      <c r="F33" s="15">
        <v>1177912</v>
      </c>
    </row>
    <row r="34" spans="1:6" ht="15" thickBot="1" x14ac:dyDescent="0.35">
      <c r="A34" s="42" t="s">
        <v>30</v>
      </c>
      <c r="B34" s="52">
        <v>10375876</v>
      </c>
      <c r="C34" s="49">
        <v>11803898</v>
      </c>
      <c r="D34" s="43">
        <v>12754618</v>
      </c>
      <c r="E34" s="15">
        <v>16240780</v>
      </c>
      <c r="F34" s="15">
        <v>20856946</v>
      </c>
    </row>
    <row r="35" spans="1:6" ht="15" thickBot="1" x14ac:dyDescent="0.35">
      <c r="A35" s="42" t="s">
        <v>31</v>
      </c>
      <c r="B35" s="50" t="s">
        <v>58</v>
      </c>
      <c r="C35" s="50" t="s">
        <v>58</v>
      </c>
      <c r="D35" s="43">
        <v>1324135</v>
      </c>
      <c r="E35" s="15">
        <v>1622623</v>
      </c>
      <c r="F35" s="15">
        <v>2702910</v>
      </c>
    </row>
    <row r="36" spans="1:6" ht="15" thickBot="1" x14ac:dyDescent="0.35">
      <c r="A36" s="40" t="s">
        <v>32</v>
      </c>
      <c r="B36" s="53">
        <v>11573599</v>
      </c>
      <c r="C36" s="51">
        <v>13706863</v>
      </c>
      <c r="D36" s="44">
        <v>15477092</v>
      </c>
      <c r="E36" s="14">
        <v>19075895</v>
      </c>
      <c r="F36" s="14">
        <v>24737768</v>
      </c>
    </row>
    <row r="37" spans="1:6" ht="15" thickBot="1" x14ac:dyDescent="0.35">
      <c r="A37" s="40" t="s">
        <v>23</v>
      </c>
      <c r="B37" s="50"/>
      <c r="C37" s="50"/>
      <c r="D37" s="45"/>
      <c r="E37" s="17"/>
      <c r="F37" s="17"/>
    </row>
    <row r="38" spans="1:6" ht="15" thickBot="1" x14ac:dyDescent="0.35">
      <c r="A38" s="42" t="s">
        <v>33</v>
      </c>
      <c r="B38" s="52">
        <v>337998</v>
      </c>
      <c r="C38" s="49">
        <v>379441</v>
      </c>
      <c r="D38" s="43">
        <v>428155</v>
      </c>
      <c r="E38" s="15">
        <v>470202</v>
      </c>
      <c r="F38" s="15">
        <v>490694</v>
      </c>
    </row>
    <row r="39" spans="1:6" ht="15" thickBot="1" x14ac:dyDescent="0.35">
      <c r="A39" s="42" t="s">
        <v>34</v>
      </c>
      <c r="B39" s="52">
        <v>979324</v>
      </c>
      <c r="C39" s="49">
        <v>1259192</v>
      </c>
      <c r="D39" s="43">
        <v>1272116</v>
      </c>
      <c r="E39" s="15">
        <v>1314250</v>
      </c>
      <c r="F39" s="15">
        <v>1415461</v>
      </c>
    </row>
    <row r="40" spans="1:6" ht="16.8" thickBot="1" x14ac:dyDescent="0.35">
      <c r="A40" s="42" t="s">
        <v>35</v>
      </c>
      <c r="B40" s="103" t="s">
        <v>90</v>
      </c>
      <c r="C40" s="103" t="s">
        <v>90</v>
      </c>
      <c r="D40" s="103" t="s">
        <v>90</v>
      </c>
      <c r="E40" s="15">
        <v>436768</v>
      </c>
      <c r="F40" s="15">
        <v>455967</v>
      </c>
    </row>
    <row r="41" spans="1:6" ht="15" thickBot="1" x14ac:dyDescent="0.35">
      <c r="A41" s="42" t="s">
        <v>36</v>
      </c>
      <c r="B41" s="52">
        <v>5019839</v>
      </c>
      <c r="C41" s="49">
        <v>6354631</v>
      </c>
      <c r="D41" s="43">
        <v>6833419</v>
      </c>
      <c r="E41" s="15">
        <v>7466401</v>
      </c>
      <c r="F41" s="15">
        <v>7790094</v>
      </c>
    </row>
    <row r="42" spans="1:6" ht="15" thickBot="1" x14ac:dyDescent="0.35">
      <c r="A42" s="42" t="s">
        <v>37</v>
      </c>
      <c r="B42" s="52">
        <v>1697382</v>
      </c>
      <c r="C42" s="49">
        <v>2181667</v>
      </c>
      <c r="D42" s="43">
        <v>2841202</v>
      </c>
      <c r="E42" s="15">
        <v>4086419</v>
      </c>
      <c r="F42" s="15">
        <v>4722406</v>
      </c>
    </row>
    <row r="43" spans="1:6" ht="15" thickBot="1" x14ac:dyDescent="0.35">
      <c r="A43" s="42" t="s">
        <v>38</v>
      </c>
      <c r="B43" s="52">
        <v>14471319</v>
      </c>
      <c r="C43" s="49">
        <v>19738878</v>
      </c>
      <c r="D43" s="43">
        <v>20341046</v>
      </c>
      <c r="E43" s="15">
        <v>22084739</v>
      </c>
      <c r="F43" s="15">
        <v>24117365</v>
      </c>
    </row>
    <row r="44" spans="1:6" ht="15" thickBot="1" x14ac:dyDescent="0.35">
      <c r="A44" s="42" t="s">
        <v>39</v>
      </c>
      <c r="B44" s="52">
        <v>5762100</v>
      </c>
      <c r="C44" s="49">
        <v>8311975</v>
      </c>
      <c r="D44" s="43">
        <v>7717488</v>
      </c>
      <c r="E44" s="15">
        <v>7872868</v>
      </c>
      <c r="F44" s="15">
        <v>9004584</v>
      </c>
    </row>
    <row r="45" spans="1:6" ht="15" thickBot="1" x14ac:dyDescent="0.35">
      <c r="A45" s="42" t="s">
        <v>40</v>
      </c>
      <c r="B45" s="52">
        <v>4959907</v>
      </c>
      <c r="C45" s="49">
        <v>6513452</v>
      </c>
      <c r="D45" s="43">
        <v>5666176</v>
      </c>
      <c r="E45" s="15">
        <v>6400608</v>
      </c>
      <c r="F45" s="15">
        <v>7560197</v>
      </c>
    </row>
    <row r="46" spans="1:6" ht="15" thickBot="1" x14ac:dyDescent="0.35">
      <c r="A46" s="42" t="s">
        <v>41</v>
      </c>
      <c r="B46" s="41"/>
      <c r="C46" s="41"/>
      <c r="D46" s="41"/>
      <c r="E46" s="15">
        <v>823739</v>
      </c>
      <c r="F46" s="15">
        <v>857549</v>
      </c>
    </row>
    <row r="47" spans="1:6" ht="15" thickBot="1" x14ac:dyDescent="0.35">
      <c r="A47" s="42" t="s">
        <v>42</v>
      </c>
      <c r="B47" s="52">
        <v>1628799</v>
      </c>
      <c r="C47" s="49">
        <v>2021378</v>
      </c>
      <c r="D47" s="43">
        <v>2109958</v>
      </c>
      <c r="E47" s="15">
        <v>2290258</v>
      </c>
      <c r="F47" s="15">
        <v>2331281</v>
      </c>
    </row>
    <row r="48" spans="1:6" ht="15" thickBot="1" x14ac:dyDescent="0.35">
      <c r="A48" s="42" t="s">
        <v>43</v>
      </c>
      <c r="B48" s="52">
        <v>3798975</v>
      </c>
      <c r="C48" s="49">
        <v>4856795</v>
      </c>
      <c r="D48" s="43">
        <v>4803196</v>
      </c>
      <c r="E48" s="15">
        <v>4305764</v>
      </c>
      <c r="F48" s="15">
        <v>5014692</v>
      </c>
    </row>
    <row r="49" spans="1:6" ht="15" thickBot="1" x14ac:dyDescent="0.35">
      <c r="A49" s="42" t="s">
        <v>44</v>
      </c>
      <c r="B49" s="52">
        <v>449788</v>
      </c>
      <c r="C49" s="49">
        <v>581996</v>
      </c>
      <c r="D49" s="43">
        <v>564201</v>
      </c>
      <c r="E49" s="15">
        <v>703679</v>
      </c>
      <c r="F49" s="15">
        <v>748644</v>
      </c>
    </row>
    <row r="50" spans="1:6" ht="15" thickBot="1" x14ac:dyDescent="0.35">
      <c r="A50" s="42" t="s">
        <v>45</v>
      </c>
      <c r="B50" s="52">
        <v>3200691</v>
      </c>
      <c r="C50" s="49">
        <v>3898926</v>
      </c>
      <c r="D50" s="43">
        <v>4193332</v>
      </c>
      <c r="E50" s="15">
        <v>4591110</v>
      </c>
      <c r="F50" s="15">
        <v>5064498</v>
      </c>
    </row>
    <row r="51" spans="1:6" ht="15" thickBot="1" x14ac:dyDescent="0.35">
      <c r="A51" s="42" t="s">
        <v>46</v>
      </c>
      <c r="B51" s="47">
        <v>4233303</v>
      </c>
      <c r="C51" s="47">
        <v>5247674</v>
      </c>
      <c r="D51" s="47">
        <v>5358524</v>
      </c>
      <c r="E51" s="15">
        <v>5152169</v>
      </c>
      <c r="F51" s="15">
        <v>5579861</v>
      </c>
    </row>
    <row r="52" spans="1:6" ht="15" thickBot="1" x14ac:dyDescent="0.35">
      <c r="A52" s="42" t="s">
        <v>47</v>
      </c>
      <c r="B52" s="52">
        <v>1851074</v>
      </c>
      <c r="C52" s="49">
        <v>2400653</v>
      </c>
      <c r="D52" s="43">
        <v>2743046</v>
      </c>
      <c r="E52" s="15">
        <v>3043665</v>
      </c>
      <c r="F52" s="15">
        <v>3008796</v>
      </c>
    </row>
    <row r="53" spans="1:6" ht="15" thickBot="1" x14ac:dyDescent="0.35">
      <c r="A53" s="42" t="s">
        <v>48</v>
      </c>
      <c r="B53" s="52">
        <v>5475266</v>
      </c>
      <c r="C53" s="49">
        <v>6563286</v>
      </c>
      <c r="D53" s="43">
        <v>7440570</v>
      </c>
      <c r="E53" s="15">
        <v>8283007</v>
      </c>
      <c r="F53" s="15">
        <v>9342224</v>
      </c>
    </row>
    <row r="54" spans="1:6" ht="15" thickBot="1" x14ac:dyDescent="0.35">
      <c r="A54" s="42" t="s">
        <v>49</v>
      </c>
      <c r="B54" s="52">
        <v>2441552</v>
      </c>
      <c r="C54" s="49">
        <v>3295305</v>
      </c>
      <c r="D54" s="43">
        <v>3139189</v>
      </c>
      <c r="E54" s="15">
        <v>3517252</v>
      </c>
      <c r="F54" s="15">
        <v>4650681</v>
      </c>
    </row>
    <row r="55" spans="1:6" ht="16.8" thickBot="1" x14ac:dyDescent="0.35">
      <c r="A55" s="42" t="s">
        <v>50</v>
      </c>
      <c r="B55" s="103" t="s">
        <v>90</v>
      </c>
      <c r="C55" s="103" t="s">
        <v>90</v>
      </c>
      <c r="D55" s="103" t="s">
        <v>90</v>
      </c>
      <c r="E55" s="103" t="s">
        <v>90</v>
      </c>
      <c r="F55" s="15">
        <v>1615741</v>
      </c>
    </row>
    <row r="56" spans="1:6" ht="16.8" thickBot="1" x14ac:dyDescent="0.35">
      <c r="A56" s="42" t="s">
        <v>51</v>
      </c>
      <c r="B56" s="103" t="s">
        <v>90</v>
      </c>
      <c r="C56" s="103" t="s">
        <v>90</v>
      </c>
      <c r="D56" s="103" t="s">
        <v>90</v>
      </c>
      <c r="E56" s="15">
        <v>555027</v>
      </c>
      <c r="F56" s="15">
        <v>366749</v>
      </c>
    </row>
    <row r="57" spans="1:6" ht="16.8" thickBot="1" x14ac:dyDescent="0.35">
      <c r="A57" s="42" t="s">
        <v>52</v>
      </c>
      <c r="B57" s="103" t="s">
        <v>90</v>
      </c>
      <c r="C57" s="103" t="s">
        <v>90</v>
      </c>
      <c r="D57" s="103" t="s">
        <v>90</v>
      </c>
      <c r="E57" s="15">
        <v>644725</v>
      </c>
      <c r="F57" s="15">
        <v>653844</v>
      </c>
    </row>
    <row r="58" spans="1:6" ht="15" thickBot="1" x14ac:dyDescent="0.35">
      <c r="A58" s="42" t="s">
        <v>53</v>
      </c>
      <c r="B58" s="52">
        <v>1329062</v>
      </c>
      <c r="C58" s="49">
        <v>2108459</v>
      </c>
      <c r="D58" s="43">
        <v>2895060</v>
      </c>
      <c r="E58" s="15">
        <v>3867601</v>
      </c>
      <c r="F58" s="15">
        <v>6736708</v>
      </c>
    </row>
    <row r="59" spans="1:6" ht="15" thickBot="1" x14ac:dyDescent="0.35">
      <c r="A59" s="42" t="s">
        <v>54</v>
      </c>
      <c r="B59" s="52">
        <v>2234254</v>
      </c>
      <c r="C59" s="49">
        <v>2730952</v>
      </c>
      <c r="D59" s="43">
        <v>2555463</v>
      </c>
      <c r="E59" s="15">
        <v>3811815</v>
      </c>
      <c r="F59" s="15">
        <v>4286999</v>
      </c>
    </row>
    <row r="60" spans="1:6" ht="15" thickBot="1" x14ac:dyDescent="0.35">
      <c r="A60" s="42" t="s">
        <v>55</v>
      </c>
      <c r="B60" s="52">
        <v>381240</v>
      </c>
      <c r="C60" s="49">
        <v>409801</v>
      </c>
      <c r="D60" s="43">
        <v>524002</v>
      </c>
      <c r="E60" s="15">
        <v>677156</v>
      </c>
      <c r="F60" s="15">
        <v>561412</v>
      </c>
    </row>
    <row r="61" spans="1:6" ht="15" thickBot="1" x14ac:dyDescent="0.35">
      <c r="A61" s="42" t="s">
        <v>56</v>
      </c>
      <c r="B61" s="47">
        <v>5575075</v>
      </c>
      <c r="C61" s="47">
        <v>7736027</v>
      </c>
      <c r="D61" s="47">
        <v>8484361</v>
      </c>
      <c r="E61" s="15">
        <v>6600232</v>
      </c>
      <c r="F61" s="15">
        <v>10580403</v>
      </c>
    </row>
    <row r="62" spans="1:6" ht="15" thickBot="1" x14ac:dyDescent="0.35">
      <c r="A62" s="40" t="s">
        <v>57</v>
      </c>
      <c r="B62" s="53">
        <v>65826948</v>
      </c>
      <c r="C62" s="51">
        <v>86590488</v>
      </c>
      <c r="D62" s="48">
        <f>SUM(D38:D61)</f>
        <v>89910504</v>
      </c>
      <c r="E62" s="13">
        <v>98999454</v>
      </c>
      <c r="F62" s="14">
        <v>116956850</v>
      </c>
    </row>
    <row r="63" spans="1:6" x14ac:dyDescent="0.3">
      <c r="A63" s="97"/>
      <c r="B63" s="98"/>
      <c r="C63" s="99"/>
      <c r="D63" s="100"/>
      <c r="E63" s="101"/>
      <c r="F63" s="96"/>
    </row>
    <row r="65" spans="1:6" ht="15" thickBot="1" x14ac:dyDescent="0.35">
      <c r="A65" s="39" t="s">
        <v>86</v>
      </c>
      <c r="B65" s="46"/>
    </row>
    <row r="66" spans="1:6" ht="15" thickBot="1" x14ac:dyDescent="0.35">
      <c r="A66" s="123" t="s">
        <v>59</v>
      </c>
      <c r="B66" s="70">
        <v>2008</v>
      </c>
      <c r="C66" s="70" t="s">
        <v>2</v>
      </c>
      <c r="D66" s="70" t="s">
        <v>11</v>
      </c>
      <c r="E66" s="70" t="s">
        <v>18</v>
      </c>
      <c r="F66" s="111" t="s">
        <v>19</v>
      </c>
    </row>
    <row r="67" spans="1:6" ht="15" thickBot="1" x14ac:dyDescent="0.35">
      <c r="A67" s="124"/>
      <c r="B67" s="74" t="s">
        <v>27</v>
      </c>
      <c r="C67" s="64" t="s">
        <v>27</v>
      </c>
      <c r="D67" s="64" t="s">
        <v>27</v>
      </c>
      <c r="E67" s="56" t="s">
        <v>27</v>
      </c>
      <c r="F67" s="56" t="s">
        <v>27</v>
      </c>
    </row>
    <row r="68" spans="1:6" ht="15" thickBot="1" x14ac:dyDescent="0.35">
      <c r="A68" s="57" t="s">
        <v>60</v>
      </c>
      <c r="B68" s="82">
        <v>2818476</v>
      </c>
      <c r="C68" s="73">
        <v>2858773</v>
      </c>
      <c r="D68" s="68">
        <v>3483194</v>
      </c>
      <c r="E68" s="55">
        <v>3333465</v>
      </c>
      <c r="F68" s="55">
        <v>4870407</v>
      </c>
    </row>
    <row r="69" spans="1:6" ht="15" thickBot="1" x14ac:dyDescent="0.35">
      <c r="A69" s="57" t="s">
        <v>61</v>
      </c>
      <c r="B69" s="82">
        <v>83177</v>
      </c>
      <c r="C69" s="73">
        <v>90840</v>
      </c>
      <c r="D69" s="68">
        <v>206803</v>
      </c>
      <c r="E69" s="55">
        <v>156171</v>
      </c>
      <c r="F69" s="55">
        <v>227019</v>
      </c>
    </row>
    <row r="70" spans="1:6" ht="15" thickBot="1" x14ac:dyDescent="0.35">
      <c r="A70" s="57" t="s">
        <v>62</v>
      </c>
      <c r="B70" s="82">
        <v>72917</v>
      </c>
      <c r="C70" s="73">
        <v>128966</v>
      </c>
      <c r="D70" s="68">
        <v>143361</v>
      </c>
      <c r="E70" s="55">
        <v>190968</v>
      </c>
      <c r="F70" s="55">
        <v>128622</v>
      </c>
    </row>
    <row r="71" spans="1:6" ht="15" thickBot="1" x14ac:dyDescent="0.35">
      <c r="A71" s="67" t="s">
        <v>67</v>
      </c>
      <c r="B71" s="81">
        <v>4478161</v>
      </c>
      <c r="C71" s="72">
        <v>7048906</v>
      </c>
      <c r="D71" s="68">
        <v>6627701</v>
      </c>
      <c r="E71" s="62">
        <v>7083092</v>
      </c>
      <c r="F71" s="62">
        <v>8950017</v>
      </c>
    </row>
    <row r="72" spans="1:6" ht="15" thickBot="1" x14ac:dyDescent="0.35">
      <c r="A72" s="57" t="s">
        <v>63</v>
      </c>
      <c r="B72" s="82">
        <v>386617</v>
      </c>
      <c r="C72" s="73">
        <v>690378</v>
      </c>
      <c r="D72" s="68">
        <v>823415</v>
      </c>
      <c r="E72" s="55">
        <v>552136</v>
      </c>
      <c r="F72" s="55">
        <v>840775</v>
      </c>
    </row>
    <row r="73" spans="1:6" ht="15" thickBot="1" x14ac:dyDescent="0.35">
      <c r="A73" s="58" t="s">
        <v>64</v>
      </c>
      <c r="B73" s="80">
        <v>7839348</v>
      </c>
      <c r="C73" s="75">
        <v>10817863</v>
      </c>
      <c r="D73" s="65">
        <f>SUM(D68:D72)</f>
        <v>11284474</v>
      </c>
      <c r="E73" s="54">
        <v>11315832</v>
      </c>
      <c r="F73" s="54">
        <v>15016840</v>
      </c>
    </row>
    <row r="74" spans="1:6" x14ac:dyDescent="0.3">
      <c r="A74" s="94"/>
      <c r="B74" s="95"/>
      <c r="C74" s="95"/>
      <c r="D74" s="95"/>
      <c r="E74" s="96"/>
      <c r="F74" s="96"/>
    </row>
    <row r="75" spans="1:6" x14ac:dyDescent="0.3">
      <c r="A75" s="94"/>
      <c r="B75" s="95"/>
      <c r="C75" s="95"/>
      <c r="D75" s="95"/>
      <c r="E75" s="96"/>
      <c r="F75" s="96"/>
    </row>
    <row r="76" spans="1:6" ht="15" thickBot="1" x14ac:dyDescent="0.35">
      <c r="A76" s="102" t="s">
        <v>87</v>
      </c>
    </row>
    <row r="77" spans="1:6" ht="15" thickBot="1" x14ac:dyDescent="0.35">
      <c r="A77" s="129" t="s">
        <v>65</v>
      </c>
      <c r="B77" s="70">
        <v>2008</v>
      </c>
      <c r="C77" s="70" t="s">
        <v>2</v>
      </c>
      <c r="D77" s="70" t="s">
        <v>11</v>
      </c>
      <c r="E77" s="70" t="s">
        <v>18</v>
      </c>
      <c r="F77" s="111" t="s">
        <v>19</v>
      </c>
    </row>
    <row r="78" spans="1:6" ht="15" thickBot="1" x14ac:dyDescent="0.35">
      <c r="A78" s="130"/>
      <c r="B78" s="74" t="s">
        <v>27</v>
      </c>
      <c r="C78" s="64" t="s">
        <v>27</v>
      </c>
      <c r="D78" s="64" t="s">
        <v>27</v>
      </c>
      <c r="E78" s="59" t="s">
        <v>27</v>
      </c>
      <c r="F78" s="59" t="s">
        <v>27</v>
      </c>
    </row>
    <row r="79" spans="1:6" ht="15" thickBot="1" x14ac:dyDescent="0.35">
      <c r="A79" s="61" t="s">
        <v>60</v>
      </c>
      <c r="B79" s="71">
        <v>75304727</v>
      </c>
      <c r="C79" s="71">
        <v>80083237</v>
      </c>
      <c r="D79" s="69">
        <v>81269559</v>
      </c>
      <c r="E79" s="62">
        <v>80306717</v>
      </c>
      <c r="F79" s="62">
        <v>80711543</v>
      </c>
    </row>
    <row r="80" spans="1:6" ht="15" thickBot="1" x14ac:dyDescent="0.35">
      <c r="A80" s="61" t="s">
        <v>61</v>
      </c>
      <c r="B80" s="71">
        <v>707731</v>
      </c>
      <c r="C80" s="71">
        <v>1005731</v>
      </c>
      <c r="D80" s="69">
        <v>1122368</v>
      </c>
      <c r="E80" s="62">
        <v>1310464</v>
      </c>
      <c r="F80" s="62">
        <v>1707957</v>
      </c>
    </row>
    <row r="81" spans="1:6" ht="15" thickBot="1" x14ac:dyDescent="0.35">
      <c r="A81" s="61" t="s">
        <v>62</v>
      </c>
      <c r="B81" s="71">
        <v>330029</v>
      </c>
      <c r="C81" s="71">
        <v>521703</v>
      </c>
      <c r="D81" s="69">
        <v>540338</v>
      </c>
      <c r="E81" s="62">
        <v>541567</v>
      </c>
      <c r="F81" s="62">
        <v>592428</v>
      </c>
    </row>
    <row r="82" spans="1:6" ht="15" thickBot="1" x14ac:dyDescent="0.35">
      <c r="A82" s="67" t="s">
        <v>67</v>
      </c>
      <c r="B82" s="76">
        <v>21086336</v>
      </c>
      <c r="C82" s="76">
        <v>25276435</v>
      </c>
      <c r="D82" s="69">
        <v>23503518</v>
      </c>
      <c r="E82" s="62">
        <v>27114459</v>
      </c>
      <c r="F82" s="62">
        <v>28874584</v>
      </c>
    </row>
    <row r="83" spans="1:6" ht="15" thickBot="1" x14ac:dyDescent="0.35">
      <c r="A83" s="61" t="s">
        <v>88</v>
      </c>
      <c r="B83" s="77" t="s">
        <v>68</v>
      </c>
      <c r="C83" s="71">
        <v>9322761</v>
      </c>
      <c r="D83" s="69">
        <v>5973089</v>
      </c>
      <c r="E83" s="62">
        <v>6591553</v>
      </c>
      <c r="F83" s="62">
        <v>4402192</v>
      </c>
    </row>
    <row r="84" spans="1:6" ht="15" thickBot="1" x14ac:dyDescent="0.35">
      <c r="A84" s="63" t="s">
        <v>66</v>
      </c>
      <c r="B84" s="66">
        <f>SUM(B79:B83)</f>
        <v>97428823</v>
      </c>
      <c r="C84" s="66">
        <f>SUM(C79:C83)</f>
        <v>116209867</v>
      </c>
      <c r="D84" s="66">
        <f>SUM(D79:D83)</f>
        <v>112408872</v>
      </c>
      <c r="E84" s="60">
        <v>115864760</v>
      </c>
      <c r="F84" s="60">
        <v>116288704</v>
      </c>
    </row>
    <row r="85" spans="1:6" x14ac:dyDescent="0.3">
      <c r="A85" s="104"/>
      <c r="B85" s="105"/>
      <c r="C85" s="105"/>
      <c r="D85" s="105"/>
      <c r="E85" s="96"/>
      <c r="F85" s="96"/>
    </row>
    <row r="87" spans="1:6" ht="15" thickBot="1" x14ac:dyDescent="0.35">
      <c r="A87" s="84" t="s">
        <v>92</v>
      </c>
      <c r="B87" s="79"/>
      <c r="C87" s="79"/>
      <c r="D87" s="79"/>
      <c r="E87" s="79"/>
      <c r="F87" s="79"/>
    </row>
    <row r="88" spans="1:6" ht="15" thickBot="1" x14ac:dyDescent="0.35">
      <c r="A88" s="125" t="s">
        <v>69</v>
      </c>
      <c r="B88" s="126"/>
      <c r="C88" s="70">
        <v>2008</v>
      </c>
      <c r="D88" s="70" t="s">
        <v>2</v>
      </c>
      <c r="E88" s="70" t="s">
        <v>11</v>
      </c>
      <c r="F88" s="70" t="s">
        <v>83</v>
      </c>
    </row>
    <row r="89" spans="1:6" ht="15" thickBot="1" x14ac:dyDescent="0.35">
      <c r="A89" s="127"/>
      <c r="B89" s="128"/>
      <c r="C89" s="78" t="s">
        <v>27</v>
      </c>
      <c r="D89" s="78" t="s">
        <v>27</v>
      </c>
      <c r="E89" s="91" t="s">
        <v>27</v>
      </c>
      <c r="F89" s="91" t="s">
        <v>27</v>
      </c>
    </row>
    <row r="90" spans="1:6" ht="15" thickBot="1" x14ac:dyDescent="0.35">
      <c r="A90" s="115" t="s">
        <v>70</v>
      </c>
      <c r="B90" s="116"/>
      <c r="C90" s="85">
        <v>11904995</v>
      </c>
      <c r="D90" s="71">
        <v>11551681</v>
      </c>
      <c r="E90" s="92">
        <v>14263020</v>
      </c>
      <c r="F90" s="92">
        <v>13758060</v>
      </c>
    </row>
    <row r="91" spans="1:6" ht="40.200000000000003" thickBot="1" x14ac:dyDescent="0.35">
      <c r="A91" s="117" t="s">
        <v>71</v>
      </c>
      <c r="B91" s="86" t="s">
        <v>72</v>
      </c>
      <c r="C91" s="85">
        <v>26570322</v>
      </c>
      <c r="D91" s="71">
        <v>16687333</v>
      </c>
      <c r="E91" s="92">
        <v>18649987</v>
      </c>
      <c r="F91" s="92">
        <v>25535197</v>
      </c>
    </row>
    <row r="92" spans="1:6" ht="40.200000000000003" thickBot="1" x14ac:dyDescent="0.35">
      <c r="A92" s="118"/>
      <c r="B92" s="86" t="s">
        <v>73</v>
      </c>
      <c r="C92" s="85">
        <v>12433525</v>
      </c>
      <c r="D92" s="71">
        <v>36185739</v>
      </c>
      <c r="E92" s="92">
        <v>32558416</v>
      </c>
      <c r="F92" s="92">
        <v>41219793</v>
      </c>
    </row>
    <row r="93" spans="1:6" ht="15" thickBot="1" x14ac:dyDescent="0.35">
      <c r="A93" s="119" t="s">
        <v>74</v>
      </c>
      <c r="B93" s="120"/>
      <c r="C93" s="88" t="s">
        <v>75</v>
      </c>
      <c r="D93" s="83">
        <v>64424753</v>
      </c>
      <c r="E93" s="93">
        <v>65471423</v>
      </c>
      <c r="F93" s="93">
        <v>80513050</v>
      </c>
    </row>
    <row r="94" spans="1:6" x14ac:dyDescent="0.3">
      <c r="A94" s="106"/>
      <c r="B94" s="106"/>
      <c r="C94" s="107"/>
      <c r="D94" s="108"/>
      <c r="E94" s="109"/>
      <c r="F94" s="109"/>
    </row>
    <row r="95" spans="1:6" ht="15" thickBot="1" x14ac:dyDescent="0.35">
      <c r="A95" s="106"/>
      <c r="B95" s="106"/>
      <c r="C95" s="107"/>
      <c r="D95" s="108"/>
      <c r="E95" s="109"/>
      <c r="F95" s="109"/>
    </row>
    <row r="96" spans="1:6" ht="15" thickBot="1" x14ac:dyDescent="0.35">
      <c r="A96" s="132" t="s">
        <v>94</v>
      </c>
      <c r="B96" s="70">
        <v>2008</v>
      </c>
      <c r="C96" s="70" t="s">
        <v>2</v>
      </c>
      <c r="D96" s="111" t="s">
        <v>84</v>
      </c>
    </row>
    <row r="97" spans="1:4" ht="15" thickBot="1" x14ac:dyDescent="0.35">
      <c r="A97" s="121" t="s">
        <v>76</v>
      </c>
      <c r="B97" s="78" t="s">
        <v>27</v>
      </c>
      <c r="C97" s="78" t="s">
        <v>27</v>
      </c>
      <c r="D97" s="78" t="s">
        <v>27</v>
      </c>
    </row>
    <row r="98" spans="1:4" ht="15" thickBot="1" x14ac:dyDescent="0.35">
      <c r="A98" s="122"/>
      <c r="B98" s="85">
        <v>5584752</v>
      </c>
      <c r="C98" s="71">
        <v>9065973</v>
      </c>
      <c r="D98" s="71">
        <v>9281305</v>
      </c>
    </row>
    <row r="99" spans="1:4" ht="15" thickBot="1" x14ac:dyDescent="0.35">
      <c r="A99" s="87" t="s">
        <v>77</v>
      </c>
      <c r="B99" s="85">
        <v>19845893</v>
      </c>
      <c r="C99" s="71">
        <v>25395060</v>
      </c>
      <c r="D99" s="71">
        <v>28481318</v>
      </c>
    </row>
    <row r="100" spans="1:4" ht="15" thickBot="1" x14ac:dyDescent="0.35">
      <c r="A100" s="87" t="s">
        <v>78</v>
      </c>
      <c r="B100" s="85">
        <v>400031</v>
      </c>
      <c r="C100" s="71">
        <v>433136</v>
      </c>
      <c r="D100" s="71">
        <v>221536</v>
      </c>
    </row>
    <row r="101" spans="1:4" ht="15" thickBot="1" x14ac:dyDescent="0.35">
      <c r="A101" s="87" t="s">
        <v>79</v>
      </c>
      <c r="B101" s="85">
        <v>1929759</v>
      </c>
      <c r="C101" s="71">
        <v>2077435</v>
      </c>
      <c r="D101" s="71">
        <v>1842773</v>
      </c>
    </row>
    <row r="102" spans="1:4" ht="15" thickBot="1" x14ac:dyDescent="0.35">
      <c r="A102" s="87" t="s">
        <v>80</v>
      </c>
      <c r="B102" s="85">
        <v>16649747</v>
      </c>
      <c r="C102" s="71">
        <v>20710983</v>
      </c>
      <c r="D102" s="71">
        <v>20502010</v>
      </c>
    </row>
    <row r="103" spans="1:4" ht="15" thickBot="1" x14ac:dyDescent="0.35">
      <c r="A103" s="87" t="s">
        <v>81</v>
      </c>
      <c r="B103" s="85">
        <v>6498660</v>
      </c>
      <c r="C103" s="71">
        <v>6742168</v>
      </c>
      <c r="D103" s="71">
        <v>3749405</v>
      </c>
    </row>
    <row r="104" spans="1:4" ht="15" thickBot="1" x14ac:dyDescent="0.35">
      <c r="A104" s="87" t="s">
        <v>82</v>
      </c>
      <c r="B104" s="89">
        <v>50908842</v>
      </c>
      <c r="C104" s="83">
        <v>64424755</v>
      </c>
      <c r="D104" s="83">
        <v>64078347</v>
      </c>
    </row>
    <row r="105" spans="1:4" ht="15" thickBot="1" x14ac:dyDescent="0.35">
      <c r="A105" s="90" t="s">
        <v>74</v>
      </c>
    </row>
  </sheetData>
  <mergeCells count="8">
    <mergeCell ref="B12:F12"/>
    <mergeCell ref="A90:B90"/>
    <mergeCell ref="A91:A92"/>
    <mergeCell ref="A93:B93"/>
    <mergeCell ref="A97:A98"/>
    <mergeCell ref="A66:A67"/>
    <mergeCell ref="A88:B89"/>
    <mergeCell ref="A77:A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edzanin</dc:creator>
  <cp:lastModifiedBy>Thanyani Maremba</cp:lastModifiedBy>
  <dcterms:created xsi:type="dcterms:W3CDTF">2014-02-10T06:33:10Z</dcterms:created>
  <dcterms:modified xsi:type="dcterms:W3CDTF">2014-03-20T11:04:40Z</dcterms:modified>
</cp:coreProperties>
</file>